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2204df7536b81f7/Documents/"/>
    </mc:Choice>
  </mc:AlternateContent>
  <xr:revisionPtr revIDLastSave="0" documentId="8_{0D6DF7D8-BC58-4AEA-8721-33D9937C6608}" xr6:coauthVersionLast="41" xr6:coauthVersionMax="41" xr10:uidLastSave="{00000000-0000-0000-0000-000000000000}"/>
  <bookViews>
    <workbookView xWindow="-98" yWindow="-98" windowWidth="13875" windowHeight="20116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K56" i="1"/>
  <c r="M56" i="1"/>
  <c r="L56" i="1"/>
  <c r="J56" i="1"/>
  <c r="G56" i="1"/>
  <c r="H56" i="1"/>
  <c r="I56" i="1"/>
  <c r="G58" i="1"/>
  <c r="E56" i="1"/>
  <c r="D56" i="1"/>
</calcChain>
</file>

<file path=xl/sharedStrings.xml><?xml version="1.0" encoding="utf-8"?>
<sst xmlns="http://schemas.openxmlformats.org/spreadsheetml/2006/main" count="90" uniqueCount="35">
  <si>
    <t>Cash Receipts and Disbursements</t>
  </si>
  <si>
    <t>Cash in Bank</t>
  </si>
  <si>
    <t>Cash</t>
  </si>
  <si>
    <t>MISC</t>
  </si>
  <si>
    <t>Electric</t>
  </si>
  <si>
    <t>Phone</t>
  </si>
  <si>
    <t>Water</t>
  </si>
  <si>
    <t xml:space="preserve">Gate  </t>
  </si>
  <si>
    <t>Ins.</t>
  </si>
  <si>
    <t xml:space="preserve"> </t>
  </si>
  <si>
    <t>Date</t>
  </si>
  <si>
    <t>Payee</t>
  </si>
  <si>
    <t>Ref #</t>
  </si>
  <si>
    <t>DB</t>
  </si>
  <si>
    <t>CR</t>
  </si>
  <si>
    <t>Balance</t>
  </si>
  <si>
    <t>UCS</t>
  </si>
  <si>
    <t>AT&amp;T</t>
  </si>
  <si>
    <t>Totals</t>
  </si>
  <si>
    <t>Webb's Landscape</t>
  </si>
  <si>
    <t>Bethesda Water</t>
  </si>
  <si>
    <t>Landscape</t>
  </si>
  <si>
    <t>Charles Duello</t>
  </si>
  <si>
    <t>Notes</t>
  </si>
  <si>
    <t>Flowers for Front Entry ($297.50)</t>
  </si>
  <si>
    <t xml:space="preserve">Void </t>
  </si>
  <si>
    <t>Check - Total Expense</t>
  </si>
  <si>
    <t>Deposit</t>
  </si>
  <si>
    <t>Yearly Dues and check from Chuck</t>
  </si>
  <si>
    <t>Yearly Dues</t>
  </si>
  <si>
    <t>Reconciled with Bank</t>
  </si>
  <si>
    <t>July and Aug payment.  July bill lost in mail</t>
  </si>
  <si>
    <t>EFT</t>
  </si>
  <si>
    <t>Rendar Landscaping</t>
  </si>
  <si>
    <t>State Farm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</si>
</sst>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"/>
    <numFmt numFmtId="165" formatCode="[$-409]dd/mmm/yy;@"/>
  </numFmts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8" fontId="0" fillId="0" borderId="0" xfId="0" applyNumberFormat="1"/>
    <xf numFmtId="164" fontId="0" fillId="0" borderId="0" xfId="0" applyNumberFormat="1"/>
    <xf numFmtId="0" fontId="0" fillId="2" borderId="0" xfId="0" applyFill="1"/>
    <xf numFmtId="8" fontId="0" fillId="2" borderId="0" xfId="0" applyNumberFormat="1" applyFill="1"/>
    <xf numFmtId="0" fontId="0" fillId="0" borderId="0" xfId="0" applyAlignment="1">
      <alignment horizontal="center"/>
    </xf>
    <xf numFmtId="165" fontId="0" fillId="0" borderId="0" xfId="0" applyNumberFormat="1"/>
    <xf numFmtId="165" fontId="0" fillId="2" borderId="0" xfId="0" applyNumberFormat="1" applyFill="1"/>
    <xf numFmtId="0" fontId="0" fillId="3" borderId="0" xfId="0" applyFill="1" applyAlignment="1">
      <alignment horizontal="left"/>
    </xf>
    <xf numFmtId="0" fontId="0" fillId="3" borderId="0" xfId="0" applyFill="1"/>
    <xf numFmtId="0" fontId="0" fillId="0" borderId="0" xfId="0" applyAlignment="1">
      <alignment horizontal="left"/>
    </xf>
    <xf numFmtId="164" fontId="0" fillId="4" borderId="0" xfId="0" applyNumberFormat="1" applyFill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9"/>
  <sheetViews>
    <sheetView tabSelected="1" workbookViewId="0">
      <pane ySplit="4" topLeftCell="A5" activePane="bottomLeft" state="frozen"/>
      <selection pane="bottomLeft" activeCell="E31" sqref="E31"/>
    </sheetView>
  </sheetViews>
  <sheetFormatPr defaultColWidth="8.86328125" defaultRowHeight="14.25" x14ac:dyDescent="0.45"/>
  <cols>
    <col min="1" max="1" width="8.86328125" style="5"/>
    <col min="2" max="2" width="9.46484375" bestFit="1" customWidth="1"/>
    <col min="3" max="3" width="17.46484375" bestFit="1" customWidth="1"/>
    <col min="4" max="6" width="9.86328125" bestFit="1" customWidth="1"/>
    <col min="7" max="10" width="9.33203125" bestFit="1" customWidth="1"/>
    <col min="11" max="11" width="10.1328125" bestFit="1" customWidth="1"/>
    <col min="12" max="12" width="9.86328125" bestFit="1" customWidth="1"/>
    <col min="13" max="13" width="9.19921875" bestFit="1" customWidth="1"/>
    <col min="14" max="14" width="2.86328125" customWidth="1"/>
    <col min="15" max="15" width="30.33203125" bestFit="1" customWidth="1"/>
  </cols>
  <sheetData>
    <row r="1" spans="1:17" x14ac:dyDescent="0.45">
      <c r="B1" t="s">
        <v>0</v>
      </c>
    </row>
    <row r="2" spans="1:17" x14ac:dyDescent="0.45">
      <c r="B2">
        <v>2018</v>
      </c>
    </row>
    <row r="3" spans="1:17" x14ac:dyDescent="0.45">
      <c r="D3" s="13" t="s">
        <v>1</v>
      </c>
      <c r="E3" s="13"/>
      <c r="F3" s="5" t="s">
        <v>2</v>
      </c>
      <c r="G3" s="5" t="s">
        <v>3</v>
      </c>
      <c r="H3" s="5" t="s">
        <v>4</v>
      </c>
      <c r="I3" s="5" t="s">
        <v>5</v>
      </c>
      <c r="J3" s="5" t="s">
        <v>6</v>
      </c>
      <c r="K3" s="5" t="s">
        <v>21</v>
      </c>
      <c r="L3" s="5" t="s">
        <v>7</v>
      </c>
      <c r="M3" s="5" t="s">
        <v>8</v>
      </c>
      <c r="N3" t="s">
        <v>9</v>
      </c>
      <c r="O3" t="s">
        <v>23</v>
      </c>
      <c r="Q3" t="s">
        <v>9</v>
      </c>
    </row>
    <row r="4" spans="1:17" x14ac:dyDescent="0.45">
      <c r="A4" s="5" t="s">
        <v>12</v>
      </c>
      <c r="B4" s="5" t="s">
        <v>10</v>
      </c>
      <c r="C4" s="5" t="s">
        <v>11</v>
      </c>
      <c r="D4" s="5" t="s">
        <v>13</v>
      </c>
      <c r="E4" s="5" t="s">
        <v>14</v>
      </c>
      <c r="F4" s="5" t="s">
        <v>15</v>
      </c>
      <c r="G4" s="5" t="s">
        <v>13</v>
      </c>
      <c r="H4" s="5" t="s">
        <v>13</v>
      </c>
      <c r="I4" s="5" t="s">
        <v>13</v>
      </c>
      <c r="J4" s="5" t="s">
        <v>13</v>
      </c>
      <c r="K4" s="5" t="s">
        <v>13</v>
      </c>
      <c r="L4" s="5" t="s">
        <v>13</v>
      </c>
      <c r="M4" s="5" t="s">
        <v>13</v>
      </c>
      <c r="N4" t="s">
        <v>9</v>
      </c>
    </row>
    <row r="5" spans="1:17" x14ac:dyDescent="0.45">
      <c r="D5" s="1"/>
      <c r="E5" s="1"/>
      <c r="F5" s="1">
        <v>6306.46</v>
      </c>
      <c r="G5" s="1"/>
      <c r="H5" s="1"/>
      <c r="I5" s="1"/>
      <c r="J5" s="1"/>
      <c r="K5" s="1"/>
      <c r="L5" s="1"/>
      <c r="M5" s="1"/>
      <c r="N5" s="1"/>
      <c r="O5" s="1"/>
    </row>
    <row r="6" spans="1:17" x14ac:dyDescent="0.45">
      <c r="A6" s="12">
        <v>1355</v>
      </c>
      <c r="B6" s="6">
        <v>43105</v>
      </c>
      <c r="C6" t="s">
        <v>17</v>
      </c>
      <c r="D6" s="1"/>
      <c r="E6" s="1">
        <v>37.51</v>
      </c>
      <c r="F6" s="1">
        <f t="shared" ref="F6:F54" si="0">D6-E6+F5</f>
        <v>6268.95</v>
      </c>
      <c r="G6" s="1"/>
      <c r="H6" s="1"/>
      <c r="I6" s="1">
        <v>37.51</v>
      </c>
      <c r="J6" s="1"/>
      <c r="K6" s="1"/>
      <c r="L6" s="1"/>
      <c r="M6" s="1"/>
      <c r="N6" s="1"/>
      <c r="O6" s="1"/>
    </row>
    <row r="7" spans="1:17" x14ac:dyDescent="0.45">
      <c r="A7" s="12">
        <v>1356</v>
      </c>
      <c r="B7" s="6">
        <v>43136</v>
      </c>
      <c r="C7" t="s">
        <v>20</v>
      </c>
      <c r="D7" s="1"/>
      <c r="E7" s="1">
        <v>58.78</v>
      </c>
      <c r="F7" s="1">
        <f t="shared" si="0"/>
        <v>6210.17</v>
      </c>
      <c r="G7" s="1"/>
      <c r="H7" s="1"/>
      <c r="I7" s="1"/>
      <c r="J7" s="1">
        <v>58.78</v>
      </c>
      <c r="K7" s="1"/>
      <c r="L7" s="1"/>
      <c r="M7" s="1"/>
      <c r="N7" s="1"/>
      <c r="O7" s="1"/>
    </row>
    <row r="8" spans="1:17" x14ac:dyDescent="0.45">
      <c r="A8" s="12">
        <v>1357</v>
      </c>
      <c r="B8" s="6">
        <v>43136</v>
      </c>
      <c r="C8" t="s">
        <v>16</v>
      </c>
      <c r="D8" s="1"/>
      <c r="E8" s="1">
        <v>26.56</v>
      </c>
      <c r="F8" s="1">
        <f t="shared" si="0"/>
        <v>6183.61</v>
      </c>
      <c r="G8" s="1"/>
      <c r="H8" s="1">
        <v>26.56</v>
      </c>
      <c r="I8" s="1"/>
      <c r="J8" s="1"/>
      <c r="K8" s="1"/>
      <c r="L8" s="1"/>
      <c r="M8" s="1"/>
      <c r="N8" s="1"/>
      <c r="O8" s="1"/>
    </row>
    <row r="9" spans="1:17" x14ac:dyDescent="0.45">
      <c r="A9" s="12">
        <v>1358</v>
      </c>
      <c r="B9" s="6">
        <v>43136</v>
      </c>
      <c r="C9" t="s">
        <v>17</v>
      </c>
      <c r="D9" s="1"/>
      <c r="E9" s="1">
        <v>37.58</v>
      </c>
      <c r="F9" s="1">
        <f t="shared" si="0"/>
        <v>6146.03</v>
      </c>
      <c r="G9" s="1"/>
      <c r="H9" s="1"/>
      <c r="I9" s="1">
        <v>37.58</v>
      </c>
      <c r="J9" s="1"/>
      <c r="K9" s="1"/>
      <c r="L9" s="1"/>
      <c r="M9" s="1"/>
      <c r="N9" s="1"/>
      <c r="O9" s="1"/>
    </row>
    <row r="10" spans="1:17" x14ac:dyDescent="0.45">
      <c r="A10" s="12">
        <v>1359</v>
      </c>
      <c r="B10" s="6">
        <v>43138</v>
      </c>
      <c r="C10" t="s">
        <v>19</v>
      </c>
      <c r="D10" s="1"/>
      <c r="E10" s="1">
        <v>185.14</v>
      </c>
      <c r="F10" s="1">
        <f t="shared" si="0"/>
        <v>5960.8899999999994</v>
      </c>
      <c r="G10" s="1"/>
      <c r="H10" s="1"/>
      <c r="I10" s="1"/>
      <c r="J10" s="1"/>
      <c r="K10" s="1">
        <v>185.14</v>
      </c>
      <c r="L10" s="1"/>
      <c r="M10" s="1"/>
      <c r="N10" s="1"/>
      <c r="O10" s="1"/>
    </row>
    <row r="11" spans="1:17" x14ac:dyDescent="0.45">
      <c r="A11" s="12">
        <v>1360</v>
      </c>
      <c r="B11" s="6">
        <v>43167</v>
      </c>
      <c r="C11" t="s">
        <v>16</v>
      </c>
      <c r="D11" s="1"/>
      <c r="E11" s="1">
        <v>26.56</v>
      </c>
      <c r="F11" s="1">
        <f t="shared" si="0"/>
        <v>5934.329999999999</v>
      </c>
      <c r="G11" s="1"/>
      <c r="H11" s="1">
        <v>26.56</v>
      </c>
      <c r="I11" s="1"/>
      <c r="J11" s="1"/>
      <c r="K11" s="1"/>
      <c r="L11" s="1"/>
      <c r="M11" s="1"/>
      <c r="N11" s="1"/>
      <c r="O11" s="1"/>
    </row>
    <row r="12" spans="1:17" x14ac:dyDescent="0.45">
      <c r="A12" s="12">
        <v>1361</v>
      </c>
      <c r="B12" s="6">
        <v>43167</v>
      </c>
      <c r="C12" t="s">
        <v>20</v>
      </c>
      <c r="D12" s="1"/>
      <c r="E12" s="1">
        <v>62.06</v>
      </c>
      <c r="F12" s="1">
        <f t="shared" si="0"/>
        <v>5872.2699999999986</v>
      </c>
      <c r="G12" s="1"/>
      <c r="H12" s="1"/>
      <c r="I12" s="1"/>
      <c r="J12" s="1">
        <v>62.06</v>
      </c>
      <c r="K12" s="1"/>
      <c r="L12" s="1"/>
      <c r="M12" s="1"/>
      <c r="N12" s="1"/>
      <c r="O12" s="1"/>
    </row>
    <row r="13" spans="1:17" x14ac:dyDescent="0.45">
      <c r="A13" s="12">
        <v>1362</v>
      </c>
      <c r="B13" s="6">
        <v>43167</v>
      </c>
      <c r="C13" t="s">
        <v>17</v>
      </c>
      <c r="D13" s="1"/>
      <c r="E13" s="1">
        <v>37.93</v>
      </c>
      <c r="F13" s="1">
        <f t="shared" si="0"/>
        <v>5834.3399999999983</v>
      </c>
      <c r="G13" s="1"/>
      <c r="H13" s="1"/>
      <c r="I13" s="1">
        <v>37.93</v>
      </c>
      <c r="J13" s="1"/>
      <c r="K13" s="1"/>
      <c r="L13" s="1"/>
      <c r="M13" s="1"/>
      <c r="N13" s="1"/>
      <c r="O13" s="1"/>
    </row>
    <row r="14" spans="1:17" x14ac:dyDescent="0.45">
      <c r="A14" s="12">
        <v>1363</v>
      </c>
      <c r="B14" s="6">
        <v>43167</v>
      </c>
      <c r="C14" t="s">
        <v>19</v>
      </c>
      <c r="D14" s="1"/>
      <c r="E14" s="1">
        <v>185.14</v>
      </c>
      <c r="F14" s="1">
        <f t="shared" si="0"/>
        <v>5649.199999999998</v>
      </c>
      <c r="G14" s="1"/>
      <c r="H14" s="1"/>
      <c r="I14" s="1"/>
      <c r="J14" s="1"/>
      <c r="K14" s="1">
        <v>185.14</v>
      </c>
      <c r="L14" s="1"/>
      <c r="M14" s="1"/>
      <c r="N14" s="1"/>
      <c r="O14" s="1"/>
    </row>
    <row r="15" spans="1:17" x14ac:dyDescent="0.45">
      <c r="A15" s="12">
        <v>1364</v>
      </c>
      <c r="B15" s="6">
        <v>43203</v>
      </c>
      <c r="C15" t="s">
        <v>19</v>
      </c>
      <c r="D15" s="1"/>
      <c r="E15" s="1">
        <v>185.14</v>
      </c>
      <c r="F15" s="1">
        <f t="shared" si="0"/>
        <v>5464.0599999999977</v>
      </c>
      <c r="G15" s="1"/>
      <c r="H15" s="1"/>
      <c r="I15" s="1"/>
      <c r="J15" s="1"/>
      <c r="K15" s="1">
        <v>185.14</v>
      </c>
      <c r="L15" s="1"/>
      <c r="M15" s="1"/>
      <c r="N15" s="1"/>
      <c r="O15" s="1"/>
    </row>
    <row r="16" spans="1:17" x14ac:dyDescent="0.45">
      <c r="A16" s="12">
        <v>1365</v>
      </c>
      <c r="B16" s="6">
        <v>43203</v>
      </c>
      <c r="C16" t="s">
        <v>17</v>
      </c>
      <c r="D16" s="1"/>
      <c r="E16" s="1">
        <v>37.93</v>
      </c>
      <c r="F16" s="1">
        <f t="shared" si="0"/>
        <v>5426.1299999999974</v>
      </c>
      <c r="G16" s="1"/>
      <c r="H16" s="1"/>
      <c r="I16" s="1">
        <v>37.93</v>
      </c>
      <c r="J16" s="1"/>
      <c r="K16" s="1"/>
      <c r="L16" s="1"/>
      <c r="M16" s="1"/>
      <c r="N16" s="1"/>
      <c r="O16" s="1"/>
    </row>
    <row r="17" spans="1:15" x14ac:dyDescent="0.45">
      <c r="A17" s="12">
        <v>1366</v>
      </c>
      <c r="B17" s="6">
        <v>43203</v>
      </c>
      <c r="C17" t="s">
        <v>20</v>
      </c>
      <c r="D17" s="1"/>
      <c r="E17" s="1">
        <v>56.74</v>
      </c>
      <c r="F17" s="1">
        <f t="shared" si="0"/>
        <v>5369.3899999999976</v>
      </c>
      <c r="G17" s="1"/>
      <c r="H17" s="1"/>
      <c r="I17" s="1"/>
      <c r="J17" s="1">
        <v>56.74</v>
      </c>
      <c r="K17" s="1"/>
      <c r="L17" s="1"/>
      <c r="M17" s="1"/>
      <c r="N17" s="1"/>
      <c r="O17" s="1"/>
    </row>
    <row r="18" spans="1:15" x14ac:dyDescent="0.45">
      <c r="A18" s="12">
        <v>1367</v>
      </c>
      <c r="B18" s="6">
        <v>43203</v>
      </c>
      <c r="C18" t="s">
        <v>16</v>
      </c>
      <c r="D18" s="1"/>
      <c r="E18" s="1">
        <v>27.89</v>
      </c>
      <c r="F18" s="1">
        <f t="shared" si="0"/>
        <v>5341.4999999999973</v>
      </c>
      <c r="G18" s="1"/>
      <c r="H18" s="1">
        <v>27.89</v>
      </c>
      <c r="I18" s="1"/>
      <c r="J18" s="1"/>
      <c r="K18" s="1"/>
      <c r="L18" s="1"/>
      <c r="M18" s="1"/>
      <c r="N18" s="1"/>
      <c r="O18" s="1"/>
    </row>
    <row r="19" spans="1:15" x14ac:dyDescent="0.45">
      <c r="A19" s="12">
        <v>1368</v>
      </c>
      <c r="B19" s="6">
        <v>43220</v>
      </c>
      <c r="C19" t="s">
        <v>22</v>
      </c>
      <c r="D19" s="1"/>
      <c r="E19" s="1">
        <v>564.79999999999995</v>
      </c>
      <c r="F19" s="1">
        <f t="shared" si="0"/>
        <v>4776.6999999999971</v>
      </c>
      <c r="G19" s="1">
        <v>297.39999999999998</v>
      </c>
      <c r="H19" s="1"/>
      <c r="I19" s="1"/>
      <c r="J19" s="1"/>
      <c r="K19" s="1"/>
      <c r="L19" s="1">
        <v>267.39999999999998</v>
      </c>
      <c r="M19" s="1"/>
      <c r="N19" s="1"/>
      <c r="O19" s="1" t="s">
        <v>24</v>
      </c>
    </row>
    <row r="20" spans="1:15" x14ac:dyDescent="0.45">
      <c r="A20" s="12">
        <v>1369</v>
      </c>
      <c r="B20" s="6">
        <v>43220</v>
      </c>
      <c r="C20" t="s">
        <v>16</v>
      </c>
      <c r="D20" s="1"/>
      <c r="E20" s="1">
        <v>26.56</v>
      </c>
      <c r="F20" s="1">
        <f t="shared" si="0"/>
        <v>4750.1399999999967</v>
      </c>
      <c r="G20" s="1"/>
      <c r="H20" s="1">
        <v>26.56</v>
      </c>
      <c r="I20" s="1"/>
      <c r="J20" s="1"/>
      <c r="K20" s="1"/>
      <c r="L20" s="1"/>
      <c r="M20" s="1"/>
      <c r="N20" s="1"/>
      <c r="O20" s="1"/>
    </row>
    <row r="21" spans="1:15" x14ac:dyDescent="0.45">
      <c r="A21" s="12">
        <v>1370</v>
      </c>
      <c r="B21" s="7"/>
      <c r="C21" s="3" t="s">
        <v>25</v>
      </c>
      <c r="D21" s="4"/>
      <c r="E21" s="4"/>
      <c r="F21" s="4">
        <f t="shared" si="0"/>
        <v>4750.1399999999967</v>
      </c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45">
      <c r="A22" s="12">
        <v>1371</v>
      </c>
      <c r="B22" s="6">
        <v>43220</v>
      </c>
      <c r="C22" t="s">
        <v>20</v>
      </c>
      <c r="D22" s="1"/>
      <c r="E22" s="1">
        <v>60.01</v>
      </c>
      <c r="F22" s="1">
        <f t="shared" si="0"/>
        <v>4690.1299999999965</v>
      </c>
      <c r="G22" s="1"/>
      <c r="H22" s="1"/>
      <c r="I22" s="1"/>
      <c r="J22" s="1">
        <v>60.01</v>
      </c>
      <c r="K22" s="1"/>
      <c r="L22" s="1"/>
      <c r="M22" s="1"/>
      <c r="N22" s="1"/>
      <c r="O22" s="1"/>
    </row>
    <row r="23" spans="1:15" x14ac:dyDescent="0.45">
      <c r="A23" s="12">
        <v>1372</v>
      </c>
      <c r="B23" s="6">
        <v>43226</v>
      </c>
      <c r="C23" t="s">
        <v>19</v>
      </c>
      <c r="D23" s="1"/>
      <c r="E23" s="1">
        <v>185.14</v>
      </c>
      <c r="F23" s="1">
        <f t="shared" si="0"/>
        <v>4504.9899999999961</v>
      </c>
      <c r="G23" s="1"/>
      <c r="H23" s="1"/>
      <c r="I23" s="1"/>
      <c r="J23" s="1"/>
      <c r="K23" s="1">
        <v>185.14</v>
      </c>
      <c r="L23" s="1"/>
      <c r="M23" s="1"/>
      <c r="N23" s="1"/>
      <c r="O23" s="1"/>
    </row>
    <row r="24" spans="1:15" x14ac:dyDescent="0.45">
      <c r="A24" s="12">
        <v>1373</v>
      </c>
      <c r="B24" s="6">
        <v>43228</v>
      </c>
      <c r="C24" t="s">
        <v>17</v>
      </c>
      <c r="D24" s="1"/>
      <c r="E24" s="1">
        <v>37.81</v>
      </c>
      <c r="F24" s="1">
        <f t="shared" si="0"/>
        <v>4467.1799999999957</v>
      </c>
      <c r="G24" s="1"/>
      <c r="H24" s="1"/>
      <c r="I24" s="1">
        <v>37.81</v>
      </c>
      <c r="J24" s="1"/>
      <c r="K24" s="1"/>
      <c r="L24" s="1"/>
      <c r="M24" s="1"/>
      <c r="N24" s="1"/>
      <c r="O24" s="1"/>
    </row>
    <row r="25" spans="1:15" x14ac:dyDescent="0.45">
      <c r="A25" s="12"/>
      <c r="B25" s="6">
        <v>43230</v>
      </c>
      <c r="C25" t="s">
        <v>27</v>
      </c>
      <c r="D25" s="1">
        <v>4161.38</v>
      </c>
      <c r="E25" s="1"/>
      <c r="F25" s="1">
        <f t="shared" si="0"/>
        <v>8628.5599999999959</v>
      </c>
      <c r="G25" s="1"/>
      <c r="H25" s="1"/>
      <c r="I25" s="1"/>
      <c r="J25" s="1"/>
      <c r="K25" s="1"/>
      <c r="L25" s="1"/>
      <c r="M25" s="1"/>
      <c r="N25" s="1"/>
      <c r="O25" s="1" t="s">
        <v>28</v>
      </c>
    </row>
    <row r="26" spans="1:15" x14ac:dyDescent="0.45">
      <c r="A26" s="12"/>
      <c r="B26" s="6">
        <v>43249</v>
      </c>
      <c r="C26" t="s">
        <v>27</v>
      </c>
      <c r="D26" s="1">
        <v>600</v>
      </c>
      <c r="E26" s="1"/>
      <c r="F26" s="1">
        <f t="shared" si="0"/>
        <v>9228.5599999999959</v>
      </c>
      <c r="G26" s="1"/>
      <c r="H26" s="1"/>
      <c r="I26" s="1"/>
      <c r="J26" s="1"/>
      <c r="K26" s="1"/>
      <c r="L26" s="1"/>
      <c r="M26" s="1"/>
      <c r="N26" s="1"/>
      <c r="O26" s="1" t="s">
        <v>29</v>
      </c>
    </row>
    <row r="27" spans="1:15" x14ac:dyDescent="0.45">
      <c r="A27" s="12">
        <v>1374</v>
      </c>
      <c r="B27" s="6">
        <v>43250</v>
      </c>
      <c r="C27" t="s">
        <v>20</v>
      </c>
      <c r="D27" s="1"/>
      <c r="E27" s="1">
        <v>42.43</v>
      </c>
      <c r="F27" s="1">
        <f t="shared" si="0"/>
        <v>9186.1299999999956</v>
      </c>
      <c r="G27" s="1"/>
      <c r="H27" s="1"/>
      <c r="I27" s="1"/>
      <c r="J27" s="1">
        <v>42.43</v>
      </c>
      <c r="K27" s="1"/>
      <c r="L27" s="1"/>
      <c r="M27" s="1"/>
      <c r="N27" s="1"/>
      <c r="O27" s="1"/>
    </row>
    <row r="28" spans="1:15" x14ac:dyDescent="0.45">
      <c r="A28" s="12">
        <v>1375</v>
      </c>
      <c r="B28" s="6">
        <v>43263</v>
      </c>
      <c r="C28" t="s">
        <v>16</v>
      </c>
      <c r="D28" s="1"/>
      <c r="E28" s="1">
        <v>27.89</v>
      </c>
      <c r="F28" s="1">
        <f t="shared" si="0"/>
        <v>9158.2399999999961</v>
      </c>
      <c r="G28" s="1"/>
      <c r="H28" s="1">
        <v>27.89</v>
      </c>
      <c r="I28" s="1"/>
      <c r="J28" s="1"/>
      <c r="K28" s="1"/>
      <c r="L28" s="1"/>
      <c r="M28" s="1"/>
      <c r="N28" s="1"/>
      <c r="O28" s="1"/>
    </row>
    <row r="29" spans="1:15" x14ac:dyDescent="0.45">
      <c r="A29" s="12">
        <v>1376</v>
      </c>
      <c r="B29" s="6">
        <v>43263</v>
      </c>
      <c r="C29" t="s">
        <v>17</v>
      </c>
      <c r="D29" s="1"/>
      <c r="E29" s="1">
        <v>37.86</v>
      </c>
      <c r="F29" s="1">
        <f t="shared" si="0"/>
        <v>9120.3799999999956</v>
      </c>
      <c r="G29" s="1"/>
      <c r="H29" s="1"/>
      <c r="I29" s="1">
        <v>37.86</v>
      </c>
      <c r="J29" s="1"/>
      <c r="K29" s="1"/>
      <c r="L29" s="1"/>
      <c r="M29" s="1"/>
      <c r="N29" s="1"/>
      <c r="O29" s="1"/>
    </row>
    <row r="30" spans="1:15" x14ac:dyDescent="0.45">
      <c r="A30" s="12"/>
      <c r="B30" s="6">
        <v>43271</v>
      </c>
      <c r="C30" t="s">
        <v>27</v>
      </c>
      <c r="D30" s="1">
        <v>300</v>
      </c>
      <c r="E30" s="1"/>
      <c r="F30" s="1">
        <f t="shared" si="0"/>
        <v>9420.3799999999956</v>
      </c>
      <c r="G30" s="1"/>
      <c r="H30" s="1"/>
      <c r="I30" s="1"/>
      <c r="J30" s="1"/>
      <c r="K30" s="1"/>
      <c r="L30" s="1"/>
      <c r="M30" s="1"/>
      <c r="N30" s="1"/>
      <c r="O30" s="1" t="s">
        <v>29</v>
      </c>
    </row>
    <row r="31" spans="1:15" x14ac:dyDescent="0.45">
      <c r="A31" s="12">
        <v>1377</v>
      </c>
      <c r="B31" s="6">
        <v>43286</v>
      </c>
      <c r="C31" t="s">
        <v>17</v>
      </c>
      <c r="D31" s="1"/>
      <c r="E31" s="1">
        <v>37.86</v>
      </c>
      <c r="F31" s="1">
        <f t="shared" si="0"/>
        <v>9382.519999999995</v>
      </c>
      <c r="G31" s="1"/>
      <c r="H31" s="1"/>
      <c r="I31" s="1">
        <v>37.86</v>
      </c>
      <c r="J31" s="1"/>
      <c r="K31" s="1"/>
      <c r="L31" s="1"/>
      <c r="M31" s="1"/>
      <c r="N31" s="1"/>
      <c r="O31" s="1"/>
    </row>
    <row r="32" spans="1:15" x14ac:dyDescent="0.45">
      <c r="A32" s="12">
        <v>1378</v>
      </c>
      <c r="B32" s="6">
        <v>43286</v>
      </c>
      <c r="C32" t="s">
        <v>20</v>
      </c>
      <c r="D32" s="1"/>
      <c r="E32" s="1">
        <v>51.03</v>
      </c>
      <c r="F32" s="1">
        <f t="shared" si="0"/>
        <v>9331.4899999999943</v>
      </c>
      <c r="G32" s="1"/>
      <c r="H32" s="1"/>
      <c r="I32" s="1"/>
      <c r="J32" s="1">
        <v>51.03</v>
      </c>
      <c r="K32" s="1"/>
      <c r="L32" s="1"/>
      <c r="M32" s="1"/>
      <c r="N32" s="1"/>
      <c r="O32" s="1"/>
    </row>
    <row r="33" spans="1:15" x14ac:dyDescent="0.45">
      <c r="A33" s="12">
        <v>1379</v>
      </c>
      <c r="B33" s="6">
        <v>43286</v>
      </c>
      <c r="C33" t="s">
        <v>16</v>
      </c>
      <c r="D33" s="1"/>
      <c r="E33" s="1">
        <v>27.89</v>
      </c>
      <c r="F33" s="1">
        <f t="shared" si="0"/>
        <v>9303.5999999999949</v>
      </c>
      <c r="G33" s="1"/>
      <c r="H33" s="1">
        <v>27.89</v>
      </c>
      <c r="I33" s="1"/>
      <c r="J33" s="1"/>
      <c r="K33" s="1"/>
      <c r="L33" s="1"/>
      <c r="M33" s="1"/>
      <c r="N33" s="1"/>
      <c r="O33" s="1"/>
    </row>
    <row r="34" spans="1:15" x14ac:dyDescent="0.45">
      <c r="A34" s="12">
        <v>1380</v>
      </c>
      <c r="B34" s="6">
        <v>43292</v>
      </c>
      <c r="C34" t="s">
        <v>19</v>
      </c>
      <c r="D34" s="1"/>
      <c r="E34" s="1">
        <v>185.14</v>
      </c>
      <c r="F34" s="1">
        <f t="shared" si="0"/>
        <v>9118.4599999999955</v>
      </c>
      <c r="G34" s="1"/>
      <c r="H34" s="1"/>
      <c r="I34" s="1"/>
      <c r="J34" s="1"/>
      <c r="K34" s="1">
        <v>185.14</v>
      </c>
      <c r="L34" s="1"/>
      <c r="M34" s="1"/>
      <c r="N34" s="1"/>
      <c r="O34" s="1"/>
    </row>
    <row r="35" spans="1:15" x14ac:dyDescent="0.45">
      <c r="A35" s="12">
        <v>1381</v>
      </c>
      <c r="B35" s="6">
        <v>43318</v>
      </c>
      <c r="C35" t="s">
        <v>17</v>
      </c>
      <c r="D35" s="1"/>
      <c r="E35" s="1">
        <v>38.19</v>
      </c>
      <c r="F35" s="1">
        <f t="shared" si="0"/>
        <v>9080.269999999995</v>
      </c>
      <c r="G35" s="1"/>
      <c r="H35" s="1"/>
      <c r="I35" s="1">
        <v>38.19</v>
      </c>
      <c r="J35" s="1"/>
      <c r="K35" s="1"/>
      <c r="L35" s="1"/>
      <c r="M35" s="1"/>
      <c r="N35" s="1"/>
      <c r="O35" s="1"/>
    </row>
    <row r="36" spans="1:15" x14ac:dyDescent="0.45">
      <c r="A36" s="12">
        <v>1382</v>
      </c>
      <c r="B36" s="6">
        <v>43318</v>
      </c>
      <c r="C36" t="s">
        <v>16</v>
      </c>
      <c r="D36" s="1"/>
      <c r="E36" s="1">
        <v>25.23</v>
      </c>
      <c r="F36" s="1">
        <f t="shared" si="0"/>
        <v>9055.0399999999954</v>
      </c>
      <c r="G36" s="1"/>
      <c r="H36" s="1">
        <v>25.23</v>
      </c>
      <c r="I36" s="1"/>
      <c r="J36" s="1"/>
      <c r="K36" s="1"/>
      <c r="L36" s="1"/>
      <c r="M36" s="1"/>
      <c r="N36" s="1"/>
      <c r="O36" s="1"/>
    </row>
    <row r="37" spans="1:15" x14ac:dyDescent="0.45">
      <c r="A37" s="12">
        <v>1383</v>
      </c>
      <c r="B37" s="6">
        <v>43318</v>
      </c>
      <c r="C37" t="s">
        <v>20</v>
      </c>
      <c r="D37" s="1"/>
      <c r="E37" s="1">
        <v>48.98</v>
      </c>
      <c r="F37" s="1">
        <f t="shared" si="0"/>
        <v>9006.0599999999959</v>
      </c>
      <c r="G37" s="1"/>
      <c r="H37" s="1"/>
      <c r="I37" s="1"/>
      <c r="J37" s="1">
        <v>48.98</v>
      </c>
      <c r="K37" s="1"/>
      <c r="L37" s="1"/>
      <c r="M37" s="1"/>
      <c r="N37" s="1"/>
      <c r="O37" s="1"/>
    </row>
    <row r="38" spans="1:15" x14ac:dyDescent="0.45">
      <c r="A38" s="12">
        <v>1384</v>
      </c>
      <c r="B38" s="6">
        <v>43338</v>
      </c>
      <c r="C38" t="s">
        <v>19</v>
      </c>
      <c r="D38" s="1"/>
      <c r="E38" s="1">
        <v>370.28</v>
      </c>
      <c r="F38" s="1">
        <f t="shared" si="0"/>
        <v>8635.7799999999952</v>
      </c>
      <c r="G38" s="1"/>
      <c r="H38" s="1"/>
      <c r="I38" s="1"/>
      <c r="J38" s="1"/>
      <c r="K38" s="1">
        <v>370.28</v>
      </c>
      <c r="L38" s="1"/>
      <c r="M38" s="1"/>
      <c r="N38" s="1"/>
      <c r="O38" s="1" t="s">
        <v>31</v>
      </c>
    </row>
    <row r="39" spans="1:15" x14ac:dyDescent="0.45">
      <c r="A39" s="12">
        <v>1385</v>
      </c>
      <c r="B39" s="6">
        <v>43347</v>
      </c>
      <c r="C39" t="s">
        <v>17</v>
      </c>
      <c r="D39" s="1"/>
      <c r="E39" s="1">
        <v>38.06</v>
      </c>
      <c r="F39" s="1">
        <f t="shared" si="0"/>
        <v>8597.7199999999957</v>
      </c>
      <c r="G39" s="1"/>
      <c r="H39" s="1"/>
      <c r="I39" s="1">
        <v>38.06</v>
      </c>
      <c r="J39" s="1"/>
      <c r="K39" s="1"/>
      <c r="L39" s="1"/>
      <c r="M39" s="1"/>
      <c r="N39" s="1"/>
      <c r="O39" s="1"/>
    </row>
    <row r="40" spans="1:15" x14ac:dyDescent="0.45">
      <c r="A40" s="12">
        <v>1386</v>
      </c>
      <c r="B40" s="6">
        <v>43347</v>
      </c>
      <c r="C40" t="s">
        <v>20</v>
      </c>
      <c r="D40" s="1"/>
      <c r="E40" s="1">
        <v>53.07</v>
      </c>
      <c r="F40" s="1">
        <f t="shared" si="0"/>
        <v>8544.649999999996</v>
      </c>
      <c r="G40" s="1"/>
      <c r="H40" s="1"/>
      <c r="I40" s="1"/>
      <c r="J40" s="1">
        <v>53.07</v>
      </c>
      <c r="K40" s="1"/>
      <c r="L40" s="1"/>
      <c r="M40" s="1"/>
      <c r="N40" s="1"/>
      <c r="O40" s="1"/>
    </row>
    <row r="41" spans="1:15" x14ac:dyDescent="0.45">
      <c r="A41" s="12">
        <v>1387</v>
      </c>
      <c r="B41" s="6">
        <v>43347</v>
      </c>
      <c r="C41" t="s">
        <v>16</v>
      </c>
      <c r="D41" s="1"/>
      <c r="E41" s="1">
        <v>26.56</v>
      </c>
      <c r="F41" s="1">
        <f t="shared" si="0"/>
        <v>8518.0899999999965</v>
      </c>
      <c r="G41" s="1"/>
      <c r="H41" s="1">
        <v>26.56</v>
      </c>
      <c r="I41" s="1"/>
      <c r="J41" s="1"/>
      <c r="K41" s="1"/>
      <c r="L41" s="1"/>
      <c r="M41" s="1"/>
      <c r="N41" s="1"/>
      <c r="O41" s="1"/>
    </row>
    <row r="42" spans="1:15" x14ac:dyDescent="0.45">
      <c r="A42" s="12">
        <v>1388</v>
      </c>
      <c r="B42" s="6">
        <v>43354</v>
      </c>
      <c r="C42" t="s">
        <v>19</v>
      </c>
      <c r="D42" s="1"/>
      <c r="E42" s="1">
        <v>185.14</v>
      </c>
      <c r="F42" s="1">
        <f t="shared" si="0"/>
        <v>8332.9499999999971</v>
      </c>
      <c r="G42" s="1"/>
      <c r="H42" s="1"/>
      <c r="I42" s="1"/>
      <c r="J42" s="1"/>
      <c r="K42" s="1">
        <v>185.14</v>
      </c>
      <c r="L42" s="1"/>
      <c r="M42" s="1"/>
      <c r="N42" s="1"/>
      <c r="O42" s="1"/>
    </row>
    <row r="43" spans="1:15" x14ac:dyDescent="0.45">
      <c r="A43" s="12">
        <v>1389</v>
      </c>
      <c r="B43" s="6">
        <v>43376</v>
      </c>
      <c r="C43" t="s">
        <v>20</v>
      </c>
      <c r="D43" s="1"/>
      <c r="E43" s="1">
        <v>50.61</v>
      </c>
      <c r="F43" s="1">
        <f t="shared" si="0"/>
        <v>8282.3399999999965</v>
      </c>
      <c r="G43" s="1"/>
      <c r="H43" s="1"/>
      <c r="I43" s="1"/>
      <c r="J43" s="1">
        <v>50.61</v>
      </c>
      <c r="K43" s="1"/>
      <c r="L43" s="1"/>
      <c r="M43" s="1"/>
      <c r="N43" s="1"/>
      <c r="O43" s="1"/>
    </row>
    <row r="44" spans="1:15" x14ac:dyDescent="0.45">
      <c r="A44" s="12">
        <v>1390</v>
      </c>
      <c r="B44" s="6">
        <v>43376</v>
      </c>
      <c r="C44" t="s">
        <v>16</v>
      </c>
      <c r="D44" s="1"/>
      <c r="E44" s="1">
        <v>26.56</v>
      </c>
      <c r="F44" s="1">
        <f t="shared" si="0"/>
        <v>8255.779999999997</v>
      </c>
      <c r="G44" s="1"/>
      <c r="H44" s="1">
        <v>26.56</v>
      </c>
      <c r="I44" s="1"/>
      <c r="J44" s="1"/>
      <c r="K44" s="1"/>
      <c r="L44" s="1"/>
      <c r="M44" s="1"/>
      <c r="N44" s="1"/>
      <c r="O44" s="1"/>
    </row>
    <row r="45" spans="1:15" x14ac:dyDescent="0.45">
      <c r="A45" s="12">
        <v>1391</v>
      </c>
      <c r="B45" s="6">
        <v>43380</v>
      </c>
      <c r="C45" t="s">
        <v>19</v>
      </c>
      <c r="D45" s="1"/>
      <c r="E45" s="1">
        <v>185.14</v>
      </c>
      <c r="F45" s="1">
        <f t="shared" si="0"/>
        <v>8070.6399999999967</v>
      </c>
      <c r="G45" s="1"/>
      <c r="H45" s="1"/>
      <c r="I45" s="1"/>
      <c r="J45" s="1"/>
      <c r="K45" s="1">
        <v>185.14</v>
      </c>
      <c r="L45" s="1"/>
      <c r="M45" s="1"/>
      <c r="N45" s="1"/>
      <c r="O45" s="1"/>
    </row>
    <row r="46" spans="1:15" x14ac:dyDescent="0.45">
      <c r="A46" s="12" t="s">
        <v>32</v>
      </c>
      <c r="B46" s="6">
        <v>43383</v>
      </c>
      <c r="C46" t="s">
        <v>17</v>
      </c>
      <c r="D46" s="1"/>
      <c r="E46" s="1">
        <v>77.39</v>
      </c>
      <c r="F46" s="1">
        <f t="shared" si="0"/>
        <v>7993.2499999999964</v>
      </c>
      <c r="G46" s="1"/>
      <c r="H46" s="1"/>
      <c r="I46" s="1">
        <v>77.39</v>
      </c>
      <c r="J46" s="1"/>
      <c r="K46" s="1"/>
      <c r="L46" s="1"/>
      <c r="M46" s="1"/>
      <c r="N46" s="1"/>
      <c r="O46" s="1"/>
    </row>
    <row r="47" spans="1:15" x14ac:dyDescent="0.45">
      <c r="A47" s="12" t="s">
        <v>32</v>
      </c>
      <c r="B47" s="6">
        <v>43406</v>
      </c>
      <c r="C47" t="s">
        <v>16</v>
      </c>
      <c r="D47" s="1"/>
      <c r="E47" s="1">
        <v>20.23</v>
      </c>
      <c r="F47" s="1">
        <f t="shared" si="0"/>
        <v>7973.0199999999968</v>
      </c>
      <c r="G47" s="1"/>
      <c r="H47" s="1">
        <v>20.23</v>
      </c>
      <c r="I47" s="1"/>
      <c r="J47" s="1"/>
      <c r="K47" s="1"/>
      <c r="L47" s="1"/>
      <c r="M47" s="1"/>
      <c r="N47" s="1"/>
      <c r="O47" s="1"/>
    </row>
    <row r="48" spans="1:15" x14ac:dyDescent="0.45">
      <c r="A48" s="12">
        <v>1392</v>
      </c>
      <c r="B48" s="6">
        <v>43431</v>
      </c>
      <c r="C48" t="s">
        <v>33</v>
      </c>
      <c r="D48" s="1"/>
      <c r="E48" s="1">
        <v>1363.95</v>
      </c>
      <c r="F48" s="1">
        <f t="shared" si="0"/>
        <v>6609.069999999997</v>
      </c>
      <c r="G48" s="1"/>
      <c r="H48" s="1"/>
      <c r="I48" s="1"/>
      <c r="J48" s="1"/>
      <c r="K48" s="1">
        <v>1363.95</v>
      </c>
      <c r="L48" s="1"/>
      <c r="M48" s="1"/>
      <c r="N48" s="1"/>
      <c r="O48" s="1"/>
    </row>
    <row r="49" spans="1:15" x14ac:dyDescent="0.45">
      <c r="A49" s="12">
        <v>1393</v>
      </c>
      <c r="B49" s="6">
        <v>43431</v>
      </c>
      <c r="C49" t="s">
        <v>19</v>
      </c>
      <c r="D49" s="1"/>
      <c r="E49" s="1">
        <v>138.02000000000001</v>
      </c>
      <c r="F49" s="1">
        <f t="shared" si="0"/>
        <v>6471.0499999999965</v>
      </c>
      <c r="G49" s="1"/>
      <c r="H49" s="1"/>
      <c r="I49" s="1"/>
      <c r="J49" s="1"/>
      <c r="K49" s="1">
        <v>138.02000000000001</v>
      </c>
      <c r="L49" s="1"/>
      <c r="M49" s="1"/>
      <c r="N49" s="1"/>
      <c r="O49" s="1"/>
    </row>
    <row r="50" spans="1:15" x14ac:dyDescent="0.45">
      <c r="A50" s="12">
        <v>1394</v>
      </c>
      <c r="B50" s="6">
        <v>43431</v>
      </c>
      <c r="C50" t="s">
        <v>34</v>
      </c>
      <c r="D50" s="1"/>
      <c r="E50" s="1">
        <v>1080</v>
      </c>
      <c r="F50" s="1">
        <f t="shared" si="0"/>
        <v>5391.0499999999965</v>
      </c>
      <c r="G50" s="1"/>
      <c r="H50" s="1"/>
      <c r="I50" s="1"/>
      <c r="J50" s="1"/>
      <c r="K50" s="1"/>
      <c r="L50" s="1"/>
      <c r="M50" s="1">
        <v>1080</v>
      </c>
      <c r="N50" s="1"/>
      <c r="O50" s="1"/>
    </row>
    <row r="51" spans="1:15" x14ac:dyDescent="0.45">
      <c r="A51" s="12" t="s">
        <v>32</v>
      </c>
      <c r="B51" s="6">
        <v>43437</v>
      </c>
      <c r="C51" t="s">
        <v>16</v>
      </c>
      <c r="D51" s="1"/>
      <c r="E51" s="1">
        <v>26.56</v>
      </c>
      <c r="F51" s="1">
        <f t="shared" si="0"/>
        <v>5364.4899999999961</v>
      </c>
      <c r="G51" s="1"/>
      <c r="H51" s="1">
        <v>26.56</v>
      </c>
      <c r="I51" s="1"/>
      <c r="J51" s="1"/>
      <c r="K51" s="1"/>
      <c r="L51" s="1"/>
      <c r="M51" s="1"/>
      <c r="N51" s="1"/>
      <c r="O51" s="1"/>
    </row>
    <row r="52" spans="1:15" x14ac:dyDescent="0.45">
      <c r="A52" s="12" t="s">
        <v>32</v>
      </c>
      <c r="B52" s="6">
        <v>43437</v>
      </c>
      <c r="C52" t="s">
        <v>20</v>
      </c>
      <c r="D52" s="1"/>
      <c r="E52" s="1">
        <v>96.56</v>
      </c>
      <c r="F52" s="1">
        <f t="shared" si="0"/>
        <v>5267.9299999999957</v>
      </c>
      <c r="G52" s="1"/>
      <c r="H52" s="1"/>
      <c r="I52" s="1"/>
      <c r="J52" s="1">
        <v>96.56</v>
      </c>
      <c r="K52" s="1"/>
      <c r="L52" s="1"/>
      <c r="M52" s="1"/>
      <c r="N52" s="1"/>
      <c r="O52" s="1"/>
    </row>
    <row r="53" spans="1:15" x14ac:dyDescent="0.45">
      <c r="A53" s="12">
        <v>1395</v>
      </c>
      <c r="B53" s="6">
        <v>43442</v>
      </c>
      <c r="C53" t="s">
        <v>33</v>
      </c>
      <c r="D53" s="1"/>
      <c r="E53" s="1">
        <v>303.10000000000002</v>
      </c>
      <c r="F53" s="1">
        <f t="shared" si="0"/>
        <v>4964.8299999999954</v>
      </c>
      <c r="G53" s="1"/>
      <c r="H53" s="1"/>
      <c r="I53" s="1"/>
      <c r="J53" s="1"/>
      <c r="K53" s="1">
        <v>303.10000000000002</v>
      </c>
      <c r="L53" s="1"/>
      <c r="M53" s="1"/>
      <c r="N53" s="1"/>
      <c r="O53" s="1"/>
    </row>
    <row r="54" spans="1:15" x14ac:dyDescent="0.45">
      <c r="A54" s="12" t="s">
        <v>32</v>
      </c>
      <c r="B54" s="6">
        <v>43442</v>
      </c>
      <c r="C54" t="s">
        <v>17</v>
      </c>
      <c r="D54" s="1"/>
      <c r="E54" s="1">
        <v>145.61000000000001</v>
      </c>
      <c r="F54" s="1">
        <f t="shared" si="0"/>
        <v>4819.2199999999957</v>
      </c>
      <c r="G54" s="1"/>
      <c r="H54" s="1"/>
      <c r="I54" s="1">
        <v>145.61000000000001</v>
      </c>
      <c r="J54" s="1"/>
      <c r="K54" s="1"/>
      <c r="L54" s="1"/>
      <c r="M54" s="1"/>
      <c r="N54" s="1"/>
      <c r="O54" s="1"/>
    </row>
    <row r="56" spans="1:15" x14ac:dyDescent="0.45">
      <c r="C56" t="s">
        <v>18</v>
      </c>
      <c r="D56" s="2">
        <f>SUM(D5:D55)</f>
        <v>5061.38</v>
      </c>
      <c r="E56" s="11">
        <f>SUM(E5:E55)</f>
        <v>6548.6200000000008</v>
      </c>
      <c r="F56" s="2"/>
      <c r="G56" s="2">
        <f t="shared" ref="G56:M56" si="1">SUM(G5:G55)</f>
        <v>297.39999999999998</v>
      </c>
      <c r="H56" s="2">
        <f t="shared" si="1"/>
        <v>288.48999999999995</v>
      </c>
      <c r="I56" s="2">
        <f t="shared" si="1"/>
        <v>563.73</v>
      </c>
      <c r="J56" s="2">
        <f t="shared" si="1"/>
        <v>580.27</v>
      </c>
      <c r="K56" s="2">
        <f t="shared" si="1"/>
        <v>3471.33</v>
      </c>
      <c r="L56" s="2">
        <f t="shared" si="1"/>
        <v>267.39999999999998</v>
      </c>
      <c r="M56" s="2">
        <f t="shared" si="1"/>
        <v>1080</v>
      </c>
      <c r="N56" s="2"/>
    </row>
    <row r="57" spans="1:15" x14ac:dyDescent="0.45">
      <c r="F57" t="s">
        <v>9</v>
      </c>
    </row>
    <row r="58" spans="1:15" x14ac:dyDescent="0.45">
      <c r="A58" s="8" t="s">
        <v>30</v>
      </c>
      <c r="B58" s="9"/>
      <c r="D58" t="s">
        <v>26</v>
      </c>
      <c r="G58" s="11">
        <f>+G56+H56+I56+J56+K56+L56+M56+N56</f>
        <v>6548.619999999999</v>
      </c>
    </row>
    <row r="59" spans="1:15" x14ac:dyDescent="0.45">
      <c r="A59" s="10"/>
    </row>
  </sheetData>
  <mergeCells count="1">
    <mergeCell ref="D3:E3"/>
  </mergeCells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American Eurocopter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Young, Gene</dc:creator>
  <cp:lastModifiedBy>Charles Duello</cp:lastModifiedBy>
  <dcterms:created xsi:type="dcterms:W3CDTF">2018-05-08T20:04:50Z</dcterms:created>
  <dcterms:modified xsi:type="dcterms:W3CDTF">2019-03-19T01:34:17Z</dcterms:modified>
</cp:coreProperties>
</file>